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ory\Documents\"/>
    </mc:Choice>
  </mc:AlternateContent>
  <bookViews>
    <workbookView xWindow="0" yWindow="0" windowWidth="20490" windowHeight="7755"/>
  </bookViews>
  <sheets>
    <sheet name="Lawrie-Donaldson" sheetId="1" r:id="rId1"/>
    <sheet name="Lawrie" sheetId="2" r:id="rId2"/>
    <sheet name="Donalds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I37" i="1" l="1"/>
  <c r="H37" i="1"/>
  <c r="G37" i="1"/>
  <c r="F37" i="1"/>
  <c r="E37" i="1"/>
  <c r="C37" i="1"/>
  <c r="D37" i="1"/>
  <c r="I32" i="1"/>
  <c r="H32" i="1"/>
  <c r="G32" i="1"/>
  <c r="F32" i="1"/>
  <c r="E32" i="1"/>
  <c r="C32" i="1"/>
  <c r="D32" i="1" s="1"/>
  <c r="I25" i="1"/>
  <c r="H25" i="1"/>
  <c r="G25" i="1"/>
  <c r="F25" i="1"/>
  <c r="E25" i="1"/>
  <c r="D25" i="1"/>
  <c r="C25" i="1"/>
  <c r="I20" i="1"/>
  <c r="H20" i="1"/>
  <c r="G20" i="1"/>
  <c r="F20" i="1"/>
  <c r="E20" i="1"/>
  <c r="D20" i="1"/>
  <c r="C20" i="1"/>
  <c r="G17" i="1"/>
  <c r="C17" i="1"/>
  <c r="I17" i="1" s="1"/>
  <c r="D17" i="1"/>
  <c r="F15" i="1"/>
  <c r="C15" i="1"/>
  <c r="H15" i="1" s="1"/>
  <c r="I8" i="1"/>
  <c r="F8" i="1"/>
  <c r="E8" i="1"/>
  <c r="C8" i="1"/>
  <c r="G8" i="1" s="1"/>
  <c r="H8" i="1" l="1"/>
  <c r="E15" i="1"/>
  <c r="I15" i="1"/>
  <c r="F17" i="1"/>
  <c r="G15" i="1"/>
  <c r="H17" i="1"/>
  <c r="D8" i="1"/>
  <c r="D15" i="1"/>
  <c r="E17" i="1"/>
</calcChain>
</file>

<file path=xl/sharedStrings.xml><?xml version="1.0" encoding="utf-8"?>
<sst xmlns="http://schemas.openxmlformats.org/spreadsheetml/2006/main" count="226" uniqueCount="47">
  <si>
    <t>Season</t>
  </si>
  <si>
    <t>Team</t>
  </si>
  <si>
    <t>G</t>
  </si>
  <si>
    <t>PA</t>
  </si>
  <si>
    <t>HR</t>
  </si>
  <si>
    <t>R</t>
  </si>
  <si>
    <t>RBI</t>
  </si>
  <si>
    <t>SB</t>
  </si>
  <si>
    <t>BB%</t>
  </si>
  <si>
    <t>K%</t>
  </si>
  <si>
    <t>ISO</t>
  </si>
  <si>
    <t>BABIP</t>
  </si>
  <si>
    <t>AVG</t>
  </si>
  <si>
    <t>OBP</t>
  </si>
  <si>
    <t>SLG</t>
  </si>
  <si>
    <t>wOBA</t>
  </si>
  <si>
    <t>wRC+</t>
  </si>
  <si>
    <t>BsR</t>
  </si>
  <si>
    <t>Off</t>
  </si>
  <si>
    <t>Def</t>
  </si>
  <si>
    <t>WAR</t>
  </si>
  <si>
    <t>Brewers (A)</t>
  </si>
  <si>
    <t>Brewers (AA)</t>
  </si>
  <si>
    <t>Blue Jays (A+)</t>
  </si>
  <si>
    <t>Blue Jays (AAA)</t>
  </si>
  <si>
    <t>Blue Jays</t>
  </si>
  <si>
    <t>Blue Jays (R)</t>
  </si>
  <si>
    <t>Blue Jays (A)</t>
  </si>
  <si>
    <t>Blue Jays (AA)</t>
  </si>
  <si>
    <t>Steamer</t>
  </si>
  <si>
    <t xml:space="preserve"> </t>
  </si>
  <si>
    <t>Cubs (R)</t>
  </si>
  <si>
    <t>Cubs (A-)</t>
  </si>
  <si>
    <t>Cubs (A)</t>
  </si>
  <si>
    <t>Athletics (A+)</t>
  </si>
  <si>
    <t>Athletics (AA)</t>
  </si>
  <si>
    <t>Athletics (AAA)</t>
  </si>
  <si>
    <t>Athletics</t>
  </si>
  <si>
    <t>L</t>
  </si>
  <si>
    <t>JD</t>
  </si>
  <si>
    <t>7+</t>
  </si>
  <si>
    <t>1.80+</t>
  </si>
  <si>
    <t>injuries</t>
  </si>
  <si>
    <t>slowed</t>
  </si>
  <si>
    <t>him</t>
  </si>
  <si>
    <t>down</t>
  </si>
  <si>
    <t>**Possibly rushed to the majors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</si>
</sst>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0" xfId="0" applyFont="1"/>
    <xf numFmtId="10" fontId="2" fillId="0" borderId="0" xfId="0" applyNumberFormat="1" applyFont="1"/>
    <xf numFmtId="164" fontId="1" fillId="0" borderId="0" xfId="0" applyNumberFormat="1" applyFont="1"/>
    <xf numFmtId="1" fontId="2" fillId="0" borderId="0" xfId="0" applyNumberFormat="1" applyFont="1"/>
    <xf numFmtId="1" fontId="1" fillId="0" borderId="0" xfId="0" applyNumberFormat="1" applyFont="1"/>
    <xf numFmtId="0" fontId="3" fillId="0" borderId="0" xfId="0" applyFont="1"/>
    <xf numFmtId="1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2"/>
  <sheetViews>
    <sheetView tabSelected="1" workbookViewId="0">
      <selection activeCell="A7" sqref="A7"/>
    </sheetView>
  </sheetViews>
  <sheetFormatPr defaultRowHeight="15" x14ac:dyDescent="0.25"/>
  <cols>
    <col min="2" max="2" width="7.28515625" bestFit="1" customWidth="1"/>
    <col min="3" max="3" width="14.85546875" bestFit="1" customWidth="1"/>
  </cols>
  <sheetData>
    <row r="2" spans="1:22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x14ac:dyDescent="0.25">
      <c r="B3" s="1">
        <v>2007</v>
      </c>
      <c r="C3" s="1" t="s">
        <v>31</v>
      </c>
      <c r="D3" s="1">
        <v>4</v>
      </c>
      <c r="E3" s="1">
        <v>13</v>
      </c>
      <c r="F3" s="1">
        <v>0</v>
      </c>
      <c r="G3" s="1">
        <v>1</v>
      </c>
      <c r="H3" s="1">
        <v>0</v>
      </c>
      <c r="I3" s="1">
        <v>0</v>
      </c>
      <c r="J3" s="2">
        <v>0.154</v>
      </c>
      <c r="K3" s="2">
        <v>0.308</v>
      </c>
      <c r="L3" s="1">
        <v>0.182</v>
      </c>
      <c r="M3" s="1">
        <v>0.28599999999999998</v>
      </c>
      <c r="N3" s="1">
        <v>0.182</v>
      </c>
      <c r="O3" s="1">
        <v>0.308</v>
      </c>
      <c r="P3" s="1">
        <v>0.36399999999999999</v>
      </c>
      <c r="Q3" s="1">
        <v>0.32300000000000001</v>
      </c>
      <c r="R3" s="1">
        <v>84</v>
      </c>
      <c r="S3" s="3"/>
      <c r="T3" s="3"/>
      <c r="U3" s="3"/>
      <c r="V3" s="3"/>
    </row>
    <row r="4" spans="1:22" x14ac:dyDescent="0.25">
      <c r="B4" s="1">
        <v>2007</v>
      </c>
      <c r="C4" s="1" t="s">
        <v>32</v>
      </c>
      <c r="D4" s="1">
        <v>49</v>
      </c>
      <c r="E4" s="1">
        <v>202</v>
      </c>
      <c r="F4" s="1">
        <v>9</v>
      </c>
      <c r="G4" s="1">
        <v>37</v>
      </c>
      <c r="H4" s="1">
        <v>35</v>
      </c>
      <c r="I4" s="1">
        <v>6</v>
      </c>
      <c r="J4" s="2">
        <v>0.183</v>
      </c>
      <c r="K4" s="2">
        <v>0.16800000000000001</v>
      </c>
      <c r="L4" s="1">
        <v>0.25900000000000001</v>
      </c>
      <c r="M4" s="1">
        <v>0.39200000000000002</v>
      </c>
      <c r="N4" s="1">
        <v>0.34599999999999997</v>
      </c>
      <c r="O4" s="1">
        <v>0.47</v>
      </c>
      <c r="P4" s="1">
        <v>0.60499999999999998</v>
      </c>
      <c r="Q4" s="1">
        <v>0.48199999999999998</v>
      </c>
      <c r="R4" s="1">
        <v>187</v>
      </c>
      <c r="S4" s="3"/>
      <c r="T4" s="3"/>
      <c r="U4" s="3"/>
      <c r="V4" s="3"/>
    </row>
    <row r="5" spans="1:22" x14ac:dyDescent="0.25">
      <c r="B5" s="1"/>
      <c r="C5" s="1">
        <f>D$6/D4</f>
        <v>2.1428571428571428</v>
      </c>
      <c r="D5" s="1">
        <f>D4*$C5</f>
        <v>105</v>
      </c>
      <c r="E5" s="5">
        <f>E4*$C5</f>
        <v>432.85714285714283</v>
      </c>
      <c r="F5" s="5">
        <f>F4*$C5</f>
        <v>19.285714285714285</v>
      </c>
      <c r="G5" s="5">
        <f>G4*$C5</f>
        <v>79.285714285714278</v>
      </c>
      <c r="H5" s="5">
        <f>H4*$C5</f>
        <v>75</v>
      </c>
      <c r="I5" s="5">
        <f>I4*$C5</f>
        <v>12.857142857142858</v>
      </c>
      <c r="J5" s="2"/>
      <c r="K5" s="2"/>
      <c r="L5" s="1"/>
      <c r="M5" s="1"/>
      <c r="N5" s="1"/>
      <c r="O5" s="1"/>
      <c r="P5" s="1"/>
      <c r="Q5" s="1"/>
      <c r="R5" s="1"/>
      <c r="S5" s="3"/>
      <c r="T5" s="3"/>
      <c r="U5" s="3"/>
      <c r="V5" s="3"/>
    </row>
    <row r="6" spans="1:22" x14ac:dyDescent="0.25">
      <c r="A6" t="s">
        <v>38</v>
      </c>
      <c r="B6" s="3">
        <v>2009</v>
      </c>
      <c r="C6" s="3" t="s">
        <v>21</v>
      </c>
      <c r="D6" s="3">
        <v>105</v>
      </c>
      <c r="E6" s="3">
        <v>423</v>
      </c>
      <c r="F6" s="3">
        <v>13</v>
      </c>
      <c r="G6" s="3">
        <v>48</v>
      </c>
      <c r="H6" s="3">
        <v>65</v>
      </c>
      <c r="I6" s="3">
        <v>19</v>
      </c>
      <c r="J6" s="4">
        <v>9.7000000000000003E-2</v>
      </c>
      <c r="K6" s="4">
        <v>0.16500000000000001</v>
      </c>
      <c r="L6" s="3">
        <v>0.18</v>
      </c>
      <c r="M6" s="3">
        <v>0.30199999999999999</v>
      </c>
      <c r="N6" s="3">
        <v>0.27400000000000002</v>
      </c>
      <c r="O6" s="3">
        <v>0.34799999999999998</v>
      </c>
      <c r="P6" s="3">
        <v>0.45400000000000001</v>
      </c>
      <c r="Q6" s="3">
        <v>0.36499999999999999</v>
      </c>
      <c r="R6" s="3">
        <v>124</v>
      </c>
      <c r="S6" s="3" t="s">
        <v>30</v>
      </c>
      <c r="T6" s="3" t="s">
        <v>30</v>
      </c>
      <c r="U6" s="3" t="s">
        <v>30</v>
      </c>
      <c r="V6" s="3" t="s">
        <v>30</v>
      </c>
    </row>
    <row r="7" spans="1:22" x14ac:dyDescent="0.25">
      <c r="B7" s="1">
        <v>2008</v>
      </c>
      <c r="C7" s="1" t="s">
        <v>33</v>
      </c>
      <c r="D7" s="1">
        <v>63</v>
      </c>
      <c r="E7" s="1">
        <v>254</v>
      </c>
      <c r="F7" s="1">
        <v>6</v>
      </c>
      <c r="G7" s="1">
        <v>27</v>
      </c>
      <c r="H7" s="1">
        <v>23</v>
      </c>
      <c r="I7" s="1">
        <v>7</v>
      </c>
      <c r="J7" s="2">
        <v>6.7000000000000004E-2</v>
      </c>
      <c r="K7" s="2">
        <v>0.161</v>
      </c>
      <c r="L7" s="1">
        <v>0.13200000000000001</v>
      </c>
      <c r="M7" s="1">
        <v>0.23899999999999999</v>
      </c>
      <c r="N7" s="1">
        <v>0.217</v>
      </c>
      <c r="O7" s="1">
        <v>0.27600000000000002</v>
      </c>
      <c r="P7" s="1">
        <v>0.34899999999999998</v>
      </c>
      <c r="Q7" s="1">
        <v>0.28799999999999998</v>
      </c>
      <c r="R7" s="1">
        <v>78</v>
      </c>
      <c r="S7" s="3"/>
      <c r="T7" s="3"/>
      <c r="U7" s="3"/>
      <c r="V7" s="3"/>
    </row>
    <row r="8" spans="1:22" x14ac:dyDescent="0.25">
      <c r="B8" s="1"/>
      <c r="C8" s="1">
        <f>D$6/D7</f>
        <v>1.6666666666666667</v>
      </c>
      <c r="D8" s="1">
        <f>D7*$C8</f>
        <v>105</v>
      </c>
      <c r="E8" s="5">
        <f t="shared" ref="E8:I8" si="0">E7*$C8</f>
        <v>423.33333333333337</v>
      </c>
      <c r="F8" s="5">
        <f t="shared" si="0"/>
        <v>10</v>
      </c>
      <c r="G8" s="5">
        <f t="shared" si="0"/>
        <v>45</v>
      </c>
      <c r="H8" s="5">
        <f t="shared" si="0"/>
        <v>38.333333333333336</v>
      </c>
      <c r="I8" s="5">
        <f t="shared" si="0"/>
        <v>11.666666666666668</v>
      </c>
      <c r="J8" s="2"/>
      <c r="K8" s="2"/>
      <c r="L8" s="1"/>
      <c r="M8" s="1"/>
      <c r="N8" s="1"/>
      <c r="O8" s="1"/>
      <c r="P8" s="1"/>
      <c r="Q8" s="1"/>
      <c r="R8" s="1"/>
      <c r="S8" s="3"/>
      <c r="T8" s="3"/>
      <c r="U8" s="3"/>
      <c r="V8" s="3"/>
    </row>
    <row r="9" spans="1:22" x14ac:dyDescent="0.25">
      <c r="B9" s="3">
        <v>2009</v>
      </c>
      <c r="C9" s="3" t="s">
        <v>22</v>
      </c>
      <c r="D9" s="3">
        <v>13</v>
      </c>
      <c r="E9" s="3">
        <v>53</v>
      </c>
      <c r="F9" s="3">
        <v>0</v>
      </c>
      <c r="G9" s="3">
        <v>6</v>
      </c>
      <c r="H9" s="3">
        <v>0</v>
      </c>
      <c r="I9" s="3">
        <v>0</v>
      </c>
      <c r="J9" s="4">
        <v>0</v>
      </c>
      <c r="K9" s="4">
        <v>0.26400000000000001</v>
      </c>
      <c r="L9" s="3">
        <v>3.7999999999999999E-2</v>
      </c>
      <c r="M9" s="3">
        <v>0.36799999999999999</v>
      </c>
      <c r="N9" s="3">
        <v>0.26900000000000002</v>
      </c>
      <c r="O9" s="3">
        <v>0.28299999999999997</v>
      </c>
      <c r="P9" s="3">
        <v>0.308</v>
      </c>
      <c r="Q9" s="3">
        <v>0.27400000000000002</v>
      </c>
      <c r="R9" s="3">
        <v>63</v>
      </c>
      <c r="S9" s="3" t="s">
        <v>30</v>
      </c>
      <c r="T9" s="3" t="s">
        <v>30</v>
      </c>
      <c r="U9" s="3" t="s">
        <v>30</v>
      </c>
      <c r="V9" s="3" t="s">
        <v>30</v>
      </c>
    </row>
    <row r="10" spans="1:22" x14ac:dyDescent="0.25">
      <c r="A10" t="s">
        <v>38</v>
      </c>
      <c r="B10" s="3">
        <v>2010</v>
      </c>
      <c r="C10" s="3" t="s">
        <v>22</v>
      </c>
      <c r="D10" s="3">
        <v>135</v>
      </c>
      <c r="E10" s="3">
        <v>609</v>
      </c>
      <c r="F10" s="3">
        <v>8</v>
      </c>
      <c r="G10" s="3">
        <v>90</v>
      </c>
      <c r="H10" s="3">
        <v>63</v>
      </c>
      <c r="I10" s="3">
        <v>30</v>
      </c>
      <c r="J10" s="4">
        <v>7.6999999999999999E-2</v>
      </c>
      <c r="K10" s="4">
        <v>0.19400000000000001</v>
      </c>
      <c r="L10" s="3">
        <v>0.16400000000000001</v>
      </c>
      <c r="M10" s="3">
        <v>0.35</v>
      </c>
      <c r="N10" s="3">
        <v>0.28499999999999998</v>
      </c>
      <c r="O10" s="3">
        <v>0.34599999999999997</v>
      </c>
      <c r="P10" s="3">
        <v>0.44900000000000001</v>
      </c>
      <c r="Q10" s="3">
        <v>0.36</v>
      </c>
      <c r="R10" s="3">
        <v>117</v>
      </c>
      <c r="S10" s="3" t="s">
        <v>30</v>
      </c>
      <c r="T10" s="3" t="s">
        <v>30</v>
      </c>
      <c r="U10" s="3" t="s">
        <v>30</v>
      </c>
      <c r="V10" s="3" t="s">
        <v>30</v>
      </c>
    </row>
    <row r="11" spans="1:22" x14ac:dyDescent="0.25">
      <c r="B11" s="1">
        <v>2009</v>
      </c>
      <c r="C11" s="1" t="s">
        <v>35</v>
      </c>
      <c r="D11" s="1">
        <v>124</v>
      </c>
      <c r="E11" s="1">
        <v>541</v>
      </c>
      <c r="F11" s="1">
        <v>9</v>
      </c>
      <c r="G11" s="1">
        <v>67</v>
      </c>
      <c r="H11" s="1">
        <v>91</v>
      </c>
      <c r="I11" s="1">
        <v>7</v>
      </c>
      <c r="J11" s="2">
        <v>0.14799999999999999</v>
      </c>
      <c r="K11" s="2">
        <v>0.17</v>
      </c>
      <c r="L11" s="1">
        <v>0.14499999999999999</v>
      </c>
      <c r="M11" s="1">
        <v>0.32</v>
      </c>
      <c r="N11" s="1">
        <v>0.27</v>
      </c>
      <c r="O11" s="1">
        <v>0.379</v>
      </c>
      <c r="P11" s="1">
        <v>0.41499999999999998</v>
      </c>
      <c r="Q11" s="1">
        <v>0.36899999999999999</v>
      </c>
      <c r="R11" s="1">
        <v>120</v>
      </c>
      <c r="S11" s="3"/>
      <c r="T11" s="3"/>
      <c r="U11" s="3"/>
      <c r="V11" s="3"/>
    </row>
    <row r="12" spans="1:22" x14ac:dyDescent="0.25">
      <c r="B12" s="1">
        <v>2008</v>
      </c>
      <c r="C12" s="1" t="s">
        <v>34</v>
      </c>
      <c r="D12" s="1">
        <v>47</v>
      </c>
      <c r="E12" s="1">
        <v>207</v>
      </c>
      <c r="F12" s="1">
        <v>9</v>
      </c>
      <c r="G12" s="1">
        <v>37</v>
      </c>
      <c r="H12" s="1">
        <v>39</v>
      </c>
      <c r="I12" s="1">
        <v>0</v>
      </c>
      <c r="J12" s="2">
        <v>8.2000000000000003E-2</v>
      </c>
      <c r="K12" s="2">
        <v>0.14000000000000001</v>
      </c>
      <c r="L12" s="1">
        <v>0.23400000000000001</v>
      </c>
      <c r="M12" s="1">
        <v>0.35299999999999998</v>
      </c>
      <c r="N12" s="1">
        <v>0.33</v>
      </c>
      <c r="O12" s="1">
        <v>0.39100000000000001</v>
      </c>
      <c r="P12" s="1">
        <v>0.56399999999999995</v>
      </c>
      <c r="Q12" s="1">
        <v>0.41799999999999998</v>
      </c>
      <c r="R12" s="1">
        <v>151</v>
      </c>
      <c r="S12" s="3"/>
      <c r="T12" s="3"/>
      <c r="U12" s="3"/>
      <c r="V12" s="3"/>
    </row>
    <row r="13" spans="1:22" x14ac:dyDescent="0.25">
      <c r="B13" s="3">
        <v>2011</v>
      </c>
      <c r="C13" s="3" t="s">
        <v>23</v>
      </c>
      <c r="D13" s="3">
        <v>4</v>
      </c>
      <c r="E13" s="3">
        <v>11</v>
      </c>
      <c r="F13" s="3">
        <v>0</v>
      </c>
      <c r="G13" s="3">
        <v>0</v>
      </c>
      <c r="H13" s="3">
        <v>1</v>
      </c>
      <c r="I13" s="3">
        <v>0</v>
      </c>
      <c r="J13" s="4">
        <v>0</v>
      </c>
      <c r="K13" s="4">
        <v>9.0999999999999998E-2</v>
      </c>
      <c r="L13" s="3">
        <v>0</v>
      </c>
      <c r="M13" s="3">
        <v>0.14299999999999999</v>
      </c>
      <c r="N13" s="3">
        <v>0.125</v>
      </c>
      <c r="O13" s="3">
        <v>0.36399999999999999</v>
      </c>
      <c r="P13" s="3">
        <v>0.125</v>
      </c>
      <c r="Q13" s="3">
        <v>0.29099999999999998</v>
      </c>
      <c r="R13" s="3">
        <v>75</v>
      </c>
      <c r="S13" s="3" t="s">
        <v>30</v>
      </c>
      <c r="T13" s="3" t="s">
        <v>30</v>
      </c>
      <c r="U13" s="3" t="s">
        <v>30</v>
      </c>
      <c r="V13" s="3" t="s">
        <v>30</v>
      </c>
    </row>
    <row r="14" spans="1:22" x14ac:dyDescent="0.25">
      <c r="B14" s="3">
        <v>2011</v>
      </c>
      <c r="C14" s="3" t="s">
        <v>24</v>
      </c>
      <c r="D14" s="3">
        <v>69</v>
      </c>
      <c r="E14" s="3">
        <v>329</v>
      </c>
      <c r="F14" s="3">
        <v>18</v>
      </c>
      <c r="G14" s="3">
        <v>64</v>
      </c>
      <c r="H14" s="3">
        <v>61</v>
      </c>
      <c r="I14" s="3">
        <v>13</v>
      </c>
      <c r="J14" s="4">
        <v>7.9000000000000001E-2</v>
      </c>
      <c r="K14" s="4">
        <v>0.161</v>
      </c>
      <c r="L14" s="3">
        <v>0.308</v>
      </c>
      <c r="M14" s="3">
        <v>0.38300000000000001</v>
      </c>
      <c r="N14" s="3">
        <v>0.35299999999999998</v>
      </c>
      <c r="O14" s="3">
        <v>0.41499999999999998</v>
      </c>
      <c r="P14" s="3">
        <v>0.66100000000000003</v>
      </c>
      <c r="Q14" s="3">
        <v>0.45500000000000002</v>
      </c>
      <c r="R14" s="3">
        <v>163</v>
      </c>
      <c r="S14" s="3" t="s">
        <v>30</v>
      </c>
      <c r="T14" s="3" t="s">
        <v>30</v>
      </c>
      <c r="U14" s="3" t="s">
        <v>30</v>
      </c>
      <c r="V14" s="3" t="s">
        <v>30</v>
      </c>
    </row>
    <row r="15" spans="1:22" x14ac:dyDescent="0.25">
      <c r="A15" t="s">
        <v>38</v>
      </c>
      <c r="B15" s="3"/>
      <c r="C15" s="3">
        <f>D$16/D14</f>
        <v>1.2463768115942029</v>
      </c>
      <c r="D15" s="3">
        <f>D14*$C15</f>
        <v>86</v>
      </c>
      <c r="E15" s="6">
        <f t="shared" ref="E15:I15" si="1">E14*$C15</f>
        <v>410.05797101449275</v>
      </c>
      <c r="F15" s="6">
        <f t="shared" si="1"/>
        <v>22.434782608695652</v>
      </c>
      <c r="G15" s="6">
        <f t="shared" si="1"/>
        <v>79.768115942028984</v>
      </c>
      <c r="H15" s="6">
        <f t="shared" si="1"/>
        <v>76.028985507246375</v>
      </c>
      <c r="I15" s="6">
        <f t="shared" si="1"/>
        <v>16.202898550724637</v>
      </c>
      <c r="J15" s="4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B16" s="1">
        <v>2010</v>
      </c>
      <c r="C16" s="1" t="s">
        <v>36</v>
      </c>
      <c r="D16" s="1">
        <v>86</v>
      </c>
      <c r="E16" s="1">
        <v>348</v>
      </c>
      <c r="F16" s="1">
        <v>18</v>
      </c>
      <c r="G16" s="1">
        <v>52</v>
      </c>
      <c r="H16" s="1">
        <v>67</v>
      </c>
      <c r="I16" s="1">
        <v>3</v>
      </c>
      <c r="J16" s="2">
        <v>0.129</v>
      </c>
      <c r="K16" s="2">
        <v>0.22700000000000001</v>
      </c>
      <c r="L16" s="1">
        <v>0.23799999999999999</v>
      </c>
      <c r="M16" s="1">
        <v>0.255</v>
      </c>
      <c r="N16" s="1">
        <v>0.23799999999999999</v>
      </c>
      <c r="O16" s="1">
        <v>0.33600000000000002</v>
      </c>
      <c r="P16" s="1">
        <v>0.47599999999999998</v>
      </c>
      <c r="Q16" s="1">
        <v>0.35099999999999998</v>
      </c>
      <c r="R16" s="1">
        <v>104</v>
      </c>
      <c r="S16" s="3"/>
      <c r="T16" s="3"/>
      <c r="U16" s="3"/>
      <c r="V16" s="3"/>
    </row>
    <row r="17" spans="1:22" x14ac:dyDescent="0.25">
      <c r="B17" s="1"/>
      <c r="C17" s="1">
        <f>D$18/D16</f>
        <v>1.3372093023255813</v>
      </c>
      <c r="D17" s="1">
        <f>D16*$C17</f>
        <v>115</v>
      </c>
      <c r="E17" s="7">
        <f t="shared" ref="E17:I17" si="2">E16*$C17</f>
        <v>465.3488372093023</v>
      </c>
      <c r="F17" s="7">
        <f t="shared" si="2"/>
        <v>24.069767441860463</v>
      </c>
      <c r="G17" s="7">
        <f t="shared" si="2"/>
        <v>69.534883720930225</v>
      </c>
      <c r="H17" s="7">
        <f t="shared" si="2"/>
        <v>89.593023255813947</v>
      </c>
      <c r="I17" s="7">
        <f t="shared" si="2"/>
        <v>4.0116279069767442</v>
      </c>
      <c r="J17" s="2"/>
      <c r="K17" s="2"/>
      <c r="L17" s="1"/>
      <c r="M17" s="1"/>
      <c r="N17" s="1"/>
      <c r="O17" s="1"/>
      <c r="P17" s="1"/>
      <c r="Q17" s="1"/>
      <c r="R17" s="1"/>
      <c r="S17" s="3"/>
      <c r="T17" s="3"/>
      <c r="U17" s="3"/>
      <c r="V17" s="3"/>
    </row>
    <row r="18" spans="1:22" x14ac:dyDescent="0.25">
      <c r="B18" s="1">
        <v>2011</v>
      </c>
      <c r="C18" s="1" t="s">
        <v>36</v>
      </c>
      <c r="D18" s="1">
        <v>115</v>
      </c>
      <c r="E18" s="1">
        <v>503</v>
      </c>
      <c r="F18" s="1">
        <v>17</v>
      </c>
      <c r="G18" s="1">
        <v>79</v>
      </c>
      <c r="H18" s="1">
        <v>70</v>
      </c>
      <c r="I18" s="1">
        <v>13</v>
      </c>
      <c r="J18" s="2">
        <v>0.10100000000000001</v>
      </c>
      <c r="K18" s="2">
        <v>0.19900000000000001</v>
      </c>
      <c r="L18" s="1">
        <v>0.17799999999999999</v>
      </c>
      <c r="M18" s="1">
        <v>0.30099999999999999</v>
      </c>
      <c r="N18" s="1">
        <v>0.26100000000000001</v>
      </c>
      <c r="O18" s="1">
        <v>0.34399999999999997</v>
      </c>
      <c r="P18" s="1">
        <v>0.439</v>
      </c>
      <c r="Q18" s="1">
        <v>0.34699999999999998</v>
      </c>
      <c r="R18" s="1">
        <v>94</v>
      </c>
      <c r="S18" s="3"/>
      <c r="T18" s="3"/>
      <c r="U18" s="3"/>
      <c r="V18" s="3"/>
    </row>
    <row r="19" spans="1:22" x14ac:dyDescent="0.25">
      <c r="A19" t="s">
        <v>38</v>
      </c>
      <c r="B19" s="3">
        <v>2011</v>
      </c>
      <c r="C19" s="3" t="s">
        <v>25</v>
      </c>
      <c r="D19" s="3">
        <v>43</v>
      </c>
      <c r="E19" s="3">
        <v>171</v>
      </c>
      <c r="F19" s="3">
        <v>9</v>
      </c>
      <c r="G19" s="3">
        <v>26</v>
      </c>
      <c r="H19" s="3">
        <v>25</v>
      </c>
      <c r="I19" s="3">
        <v>7</v>
      </c>
      <c r="J19" s="4">
        <v>9.4E-2</v>
      </c>
      <c r="K19" s="4">
        <v>0.18099999999999999</v>
      </c>
      <c r="L19" s="3">
        <v>0.28699999999999998</v>
      </c>
      <c r="M19" s="3">
        <v>0.318</v>
      </c>
      <c r="N19" s="3">
        <v>0.29299999999999998</v>
      </c>
      <c r="O19" s="3">
        <v>0.373</v>
      </c>
      <c r="P19" s="3">
        <v>0.57999999999999996</v>
      </c>
      <c r="Q19" s="3">
        <v>0.40699999999999997</v>
      </c>
      <c r="R19" s="3">
        <v>157</v>
      </c>
      <c r="S19" s="3">
        <v>1.6</v>
      </c>
      <c r="T19" s="3">
        <v>12.8</v>
      </c>
      <c r="U19" s="3">
        <v>5.5</v>
      </c>
      <c r="V19" s="3">
        <v>2.5</v>
      </c>
    </row>
    <row r="20" spans="1:22" x14ac:dyDescent="0.25">
      <c r="B20" s="3"/>
      <c r="C20" s="3">
        <f>D$21/D19</f>
        <v>1.7441860465116279</v>
      </c>
      <c r="D20" s="3">
        <f>D19*$C20</f>
        <v>75</v>
      </c>
      <c r="E20" s="6">
        <f t="shared" ref="E20:I20" si="3">E19*$C20</f>
        <v>298.25581395348837</v>
      </c>
      <c r="F20" s="6">
        <f t="shared" si="3"/>
        <v>15.697674418604651</v>
      </c>
      <c r="G20" s="6">
        <f t="shared" si="3"/>
        <v>45.348837209302324</v>
      </c>
      <c r="H20" s="6">
        <f t="shared" si="3"/>
        <v>43.604651162790695</v>
      </c>
      <c r="I20" s="6">
        <f t="shared" si="3"/>
        <v>12.209302325581396</v>
      </c>
      <c r="J20" s="4"/>
      <c r="K20" s="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B21" s="1">
        <v>2012</v>
      </c>
      <c r="C21" s="1" t="s">
        <v>37</v>
      </c>
      <c r="D21" s="1">
        <v>75</v>
      </c>
      <c r="E21" s="1">
        <v>294</v>
      </c>
      <c r="F21" s="1">
        <v>9</v>
      </c>
      <c r="G21" s="1">
        <v>34</v>
      </c>
      <c r="H21" s="1">
        <v>33</v>
      </c>
      <c r="I21" s="1">
        <v>4</v>
      </c>
      <c r="J21" s="2">
        <v>4.8000000000000001E-2</v>
      </c>
      <c r="K21" s="2">
        <v>0.20699999999999999</v>
      </c>
      <c r="L21" s="1">
        <v>0.157</v>
      </c>
      <c r="M21" s="1">
        <v>0.27800000000000002</v>
      </c>
      <c r="N21" s="1">
        <v>0.24099999999999999</v>
      </c>
      <c r="O21" s="1">
        <v>0.28899999999999998</v>
      </c>
      <c r="P21" s="1">
        <v>0.39800000000000002</v>
      </c>
      <c r="Q21" s="1">
        <v>0.3</v>
      </c>
      <c r="R21" s="1">
        <v>90</v>
      </c>
      <c r="S21" s="1">
        <v>1.6</v>
      </c>
      <c r="T21" s="1">
        <v>-2</v>
      </c>
      <c r="U21" s="3"/>
      <c r="V21" s="3"/>
    </row>
    <row r="22" spans="1:22" x14ac:dyDescent="0.25">
      <c r="B22" s="3">
        <v>2012</v>
      </c>
      <c r="C22" s="3" t="s">
        <v>26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4">
        <v>0</v>
      </c>
      <c r="K22" s="4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-100</v>
      </c>
      <c r="S22" s="3" t="s">
        <v>30</v>
      </c>
      <c r="T22" s="3" t="s">
        <v>30</v>
      </c>
      <c r="U22" s="3" t="s">
        <v>30</v>
      </c>
      <c r="V22" s="3" t="s">
        <v>30</v>
      </c>
    </row>
    <row r="23" spans="1:22" x14ac:dyDescent="0.25">
      <c r="B23" s="3">
        <v>2012</v>
      </c>
      <c r="C23" s="3" t="s">
        <v>23</v>
      </c>
      <c r="D23" s="3">
        <v>1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4">
        <v>0</v>
      </c>
      <c r="K23" s="4">
        <v>0.33300000000000002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-100</v>
      </c>
      <c r="S23" s="3" t="s">
        <v>30</v>
      </c>
      <c r="T23" s="3" t="s">
        <v>30</v>
      </c>
      <c r="U23" s="3" t="s">
        <v>30</v>
      </c>
      <c r="V23" s="3" t="s">
        <v>30</v>
      </c>
    </row>
    <row r="24" spans="1:22" x14ac:dyDescent="0.25">
      <c r="B24" s="3">
        <v>2012</v>
      </c>
      <c r="C24" s="3" t="s">
        <v>25</v>
      </c>
      <c r="D24" s="3">
        <v>125</v>
      </c>
      <c r="E24" s="3">
        <v>536</v>
      </c>
      <c r="F24" s="3">
        <v>11</v>
      </c>
      <c r="G24" s="3">
        <v>73</v>
      </c>
      <c r="H24" s="3">
        <v>48</v>
      </c>
      <c r="I24" s="3">
        <v>13</v>
      </c>
      <c r="J24" s="4">
        <v>6.2E-2</v>
      </c>
      <c r="K24" s="4">
        <v>0.16</v>
      </c>
      <c r="L24" s="3">
        <v>0.13200000000000001</v>
      </c>
      <c r="M24" s="3">
        <v>0.311</v>
      </c>
      <c r="N24" s="3">
        <v>0.27300000000000002</v>
      </c>
      <c r="O24" s="3">
        <v>0.32400000000000001</v>
      </c>
      <c r="P24" s="3">
        <v>0.40500000000000003</v>
      </c>
      <c r="Q24" s="3">
        <v>0.31900000000000001</v>
      </c>
      <c r="R24" s="3">
        <v>97</v>
      </c>
      <c r="S24" s="3">
        <v>0.7</v>
      </c>
      <c r="T24" s="3">
        <v>-0.9</v>
      </c>
      <c r="U24" s="3">
        <v>6.3</v>
      </c>
      <c r="V24" s="3">
        <v>2.4</v>
      </c>
    </row>
    <row r="25" spans="1:22" x14ac:dyDescent="0.25">
      <c r="B25" s="3"/>
      <c r="C25" s="3">
        <f>D$26/D24</f>
        <v>1.264</v>
      </c>
      <c r="D25" s="3">
        <f>D24*$C25</f>
        <v>158</v>
      </c>
      <c r="E25" s="6">
        <f t="shared" ref="E25:I25" si="4">E24*$C25</f>
        <v>677.50400000000002</v>
      </c>
      <c r="F25" s="6">
        <f t="shared" si="4"/>
        <v>13.904</v>
      </c>
      <c r="G25" s="6">
        <f t="shared" si="4"/>
        <v>92.272000000000006</v>
      </c>
      <c r="H25" s="6">
        <f t="shared" si="4"/>
        <v>60.671999999999997</v>
      </c>
      <c r="I25" s="6">
        <f t="shared" si="4"/>
        <v>16.431999999999999</v>
      </c>
      <c r="J25" s="4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t="s">
        <v>39</v>
      </c>
      <c r="B26" s="1">
        <v>2013</v>
      </c>
      <c r="C26" s="1" t="s">
        <v>37</v>
      </c>
      <c r="D26" s="1">
        <v>158</v>
      </c>
      <c r="E26" s="1">
        <v>668</v>
      </c>
      <c r="F26" s="1">
        <v>24</v>
      </c>
      <c r="G26" s="1">
        <v>89</v>
      </c>
      <c r="H26" s="1">
        <v>93</v>
      </c>
      <c r="I26" s="1">
        <v>5</v>
      </c>
      <c r="J26" s="2">
        <v>0.114</v>
      </c>
      <c r="K26" s="2">
        <v>0.16500000000000001</v>
      </c>
      <c r="L26" s="1">
        <v>0.19900000000000001</v>
      </c>
      <c r="M26" s="1">
        <v>0.33300000000000002</v>
      </c>
      <c r="N26" s="1">
        <v>0.30099999999999999</v>
      </c>
      <c r="O26" s="1">
        <v>0.38400000000000001</v>
      </c>
      <c r="P26" s="1">
        <v>0.499</v>
      </c>
      <c r="Q26" s="1">
        <v>0.38400000000000001</v>
      </c>
      <c r="R26" s="1">
        <v>147</v>
      </c>
      <c r="S26" s="1">
        <v>1.1000000000000001</v>
      </c>
      <c r="T26" s="1">
        <v>37.1</v>
      </c>
      <c r="U26" s="3"/>
      <c r="V26" s="3"/>
    </row>
    <row r="27" spans="1:22" x14ac:dyDescent="0.25">
      <c r="B27" s="3">
        <v>2013</v>
      </c>
      <c r="C27" s="3" t="s">
        <v>27</v>
      </c>
      <c r="D27" s="3">
        <v>2</v>
      </c>
      <c r="E27" s="3">
        <v>8</v>
      </c>
      <c r="F27" s="3">
        <v>0</v>
      </c>
      <c r="G27" s="3">
        <v>1</v>
      </c>
      <c r="H27" s="3">
        <v>0</v>
      </c>
      <c r="I27" s="3">
        <v>0</v>
      </c>
      <c r="J27" s="4">
        <v>0.25</v>
      </c>
      <c r="K27" s="4">
        <v>0.125</v>
      </c>
      <c r="L27" s="3">
        <v>0</v>
      </c>
      <c r="M27" s="3">
        <v>0</v>
      </c>
      <c r="N27" s="3">
        <v>0</v>
      </c>
      <c r="O27" s="3">
        <v>0.25</v>
      </c>
      <c r="P27" s="3">
        <v>0</v>
      </c>
      <c r="Q27" s="3">
        <v>0.182</v>
      </c>
      <c r="R27" s="3">
        <v>6</v>
      </c>
      <c r="S27" s="3" t="s">
        <v>30</v>
      </c>
      <c r="T27" s="3" t="s">
        <v>30</v>
      </c>
      <c r="U27" s="3" t="s">
        <v>30</v>
      </c>
      <c r="V27" s="3" t="s">
        <v>30</v>
      </c>
    </row>
    <row r="28" spans="1:22" x14ac:dyDescent="0.25">
      <c r="B28" s="3">
        <v>2013</v>
      </c>
      <c r="C28" s="3" t="s">
        <v>23</v>
      </c>
      <c r="D28" s="3">
        <v>4</v>
      </c>
      <c r="E28" s="3">
        <v>13</v>
      </c>
      <c r="F28" s="3">
        <v>0</v>
      </c>
      <c r="G28" s="3">
        <v>1</v>
      </c>
      <c r="H28" s="3">
        <v>2</v>
      </c>
      <c r="I28" s="3">
        <v>0</v>
      </c>
      <c r="J28" s="4">
        <v>7.6999999999999999E-2</v>
      </c>
      <c r="K28" s="4">
        <v>0</v>
      </c>
      <c r="L28" s="3">
        <v>0.25</v>
      </c>
      <c r="M28" s="3">
        <v>0.5</v>
      </c>
      <c r="N28" s="3">
        <v>0.5</v>
      </c>
      <c r="O28" s="3">
        <v>0.53800000000000003</v>
      </c>
      <c r="P28" s="3">
        <v>0.75</v>
      </c>
      <c r="Q28" s="3">
        <v>0.57399999999999995</v>
      </c>
      <c r="R28" s="3">
        <v>268</v>
      </c>
      <c r="S28" s="3" t="s">
        <v>30</v>
      </c>
      <c r="T28" s="3" t="s">
        <v>30</v>
      </c>
      <c r="U28" s="3" t="s">
        <v>30</v>
      </c>
      <c r="V28" s="3" t="s">
        <v>30</v>
      </c>
    </row>
    <row r="29" spans="1:22" x14ac:dyDescent="0.25">
      <c r="B29" s="3">
        <v>2013</v>
      </c>
      <c r="C29" s="3" t="s">
        <v>28</v>
      </c>
      <c r="D29" s="3">
        <v>3</v>
      </c>
      <c r="E29" s="3">
        <v>13</v>
      </c>
      <c r="F29" s="3">
        <v>0</v>
      </c>
      <c r="G29" s="3">
        <v>3</v>
      </c>
      <c r="H29" s="3">
        <v>0</v>
      </c>
      <c r="I29" s="3">
        <v>0</v>
      </c>
      <c r="J29" s="4">
        <v>0.308</v>
      </c>
      <c r="K29" s="4">
        <v>0.154</v>
      </c>
      <c r="L29" s="3">
        <v>0</v>
      </c>
      <c r="M29" s="3">
        <v>0.42899999999999999</v>
      </c>
      <c r="N29" s="3">
        <v>0.33300000000000002</v>
      </c>
      <c r="O29" s="3">
        <v>0.53800000000000003</v>
      </c>
      <c r="P29" s="3">
        <v>0.33300000000000002</v>
      </c>
      <c r="Q29" s="3">
        <v>0.435</v>
      </c>
      <c r="R29" s="3">
        <v>171</v>
      </c>
      <c r="S29" s="3" t="s">
        <v>30</v>
      </c>
      <c r="T29" s="3" t="s">
        <v>30</v>
      </c>
      <c r="U29" s="3" t="s">
        <v>30</v>
      </c>
      <c r="V29" s="3" t="s">
        <v>30</v>
      </c>
    </row>
    <row r="30" spans="1:22" x14ac:dyDescent="0.25">
      <c r="B30" s="3">
        <v>2013</v>
      </c>
      <c r="C30" s="3" t="s">
        <v>24</v>
      </c>
      <c r="D30" s="3">
        <v>3</v>
      </c>
      <c r="E30" s="3">
        <v>13</v>
      </c>
      <c r="F30" s="3">
        <v>1</v>
      </c>
      <c r="G30" s="3">
        <v>2</v>
      </c>
      <c r="H30" s="3">
        <v>3</v>
      </c>
      <c r="I30" s="3">
        <v>1</v>
      </c>
      <c r="J30" s="4">
        <v>7.6999999999999999E-2</v>
      </c>
      <c r="K30" s="4">
        <v>0.53800000000000003</v>
      </c>
      <c r="L30" s="3">
        <v>0.25</v>
      </c>
      <c r="M30" s="3">
        <v>0.25</v>
      </c>
      <c r="N30" s="3">
        <v>0.16700000000000001</v>
      </c>
      <c r="O30" s="3">
        <v>0.23100000000000001</v>
      </c>
      <c r="P30" s="3">
        <v>0.41699999999999998</v>
      </c>
      <c r="Q30" s="3">
        <v>0.29099999999999998</v>
      </c>
      <c r="R30" s="3">
        <v>76</v>
      </c>
      <c r="S30" s="3" t="s">
        <v>30</v>
      </c>
      <c r="T30" s="3" t="s">
        <v>30</v>
      </c>
      <c r="U30" s="3" t="s">
        <v>30</v>
      </c>
      <c r="V30" s="3" t="s">
        <v>30</v>
      </c>
    </row>
    <row r="31" spans="1:22" x14ac:dyDescent="0.25">
      <c r="B31" s="3">
        <v>2013</v>
      </c>
      <c r="C31" s="3" t="s">
        <v>25</v>
      </c>
      <c r="D31" s="3">
        <v>107</v>
      </c>
      <c r="E31" s="3">
        <v>442</v>
      </c>
      <c r="F31" s="3">
        <v>11</v>
      </c>
      <c r="G31" s="3">
        <v>41</v>
      </c>
      <c r="H31" s="3">
        <v>46</v>
      </c>
      <c r="I31" s="3">
        <v>9</v>
      </c>
      <c r="J31" s="4">
        <v>6.8000000000000005E-2</v>
      </c>
      <c r="K31" s="4">
        <v>0.154</v>
      </c>
      <c r="L31" s="3">
        <v>0.14199999999999999</v>
      </c>
      <c r="M31" s="3">
        <v>0.28000000000000003</v>
      </c>
      <c r="N31" s="3">
        <v>0.254</v>
      </c>
      <c r="O31" s="3">
        <v>0.315</v>
      </c>
      <c r="P31" s="3">
        <v>0.39700000000000002</v>
      </c>
      <c r="Q31" s="3">
        <v>0.314</v>
      </c>
      <c r="R31" s="3">
        <v>93</v>
      </c>
      <c r="S31" s="3">
        <v>0.5</v>
      </c>
      <c r="T31" s="3">
        <v>-2.8</v>
      </c>
      <c r="U31" s="3">
        <v>0.1</v>
      </c>
      <c r="V31" s="3">
        <v>1.3</v>
      </c>
    </row>
    <row r="32" spans="1:22" x14ac:dyDescent="0.25">
      <c r="B32" s="3"/>
      <c r="C32" s="3">
        <f>D$33/D31</f>
        <v>1.4766355140186915</v>
      </c>
      <c r="D32" s="3">
        <f>D31*$C32</f>
        <v>158</v>
      </c>
      <c r="E32" s="6">
        <f t="shared" ref="E32:I32" si="5">E31*$C32</f>
        <v>652.6728971962616</v>
      </c>
      <c r="F32" s="6">
        <f t="shared" si="5"/>
        <v>16.242990654205606</v>
      </c>
      <c r="G32" s="6">
        <f t="shared" si="5"/>
        <v>60.54205607476635</v>
      </c>
      <c r="H32" s="6">
        <f t="shared" si="5"/>
        <v>67.925233644859816</v>
      </c>
      <c r="I32" s="6">
        <f t="shared" si="5"/>
        <v>13.289719626168225</v>
      </c>
      <c r="J32" s="4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5">
      <c r="A33" t="s">
        <v>39</v>
      </c>
      <c r="B33" s="1">
        <v>2014</v>
      </c>
      <c r="C33" s="1" t="s">
        <v>37</v>
      </c>
      <c r="D33" s="1">
        <v>158</v>
      </c>
      <c r="E33" s="1">
        <v>695</v>
      </c>
      <c r="F33" s="1">
        <v>29</v>
      </c>
      <c r="G33" s="1">
        <v>93</v>
      </c>
      <c r="H33" s="1">
        <v>98</v>
      </c>
      <c r="I33" s="1">
        <v>8</v>
      </c>
      <c r="J33" s="2">
        <v>0.109</v>
      </c>
      <c r="K33" s="2">
        <v>0.187</v>
      </c>
      <c r="L33" s="1">
        <v>0.20100000000000001</v>
      </c>
      <c r="M33" s="1">
        <v>0.27800000000000002</v>
      </c>
      <c r="N33" s="1">
        <v>0.255</v>
      </c>
      <c r="O33" s="1">
        <v>0.34200000000000003</v>
      </c>
      <c r="P33" s="1">
        <v>0.45600000000000002</v>
      </c>
      <c r="Q33" s="1">
        <v>0.35099999999999998</v>
      </c>
      <c r="R33" s="1">
        <v>129</v>
      </c>
      <c r="S33" s="1">
        <v>-2.8</v>
      </c>
      <c r="T33" s="1">
        <v>19.100000000000001</v>
      </c>
      <c r="U33" s="3"/>
      <c r="V33" s="3"/>
    </row>
    <row r="34" spans="1:22" x14ac:dyDescent="0.25">
      <c r="B34" s="3">
        <v>2014</v>
      </c>
      <c r="C34" s="3" t="s">
        <v>23</v>
      </c>
      <c r="D34" s="3">
        <v>3</v>
      </c>
      <c r="E34" s="3">
        <v>12</v>
      </c>
      <c r="F34" s="3">
        <v>0</v>
      </c>
      <c r="G34" s="3">
        <v>3</v>
      </c>
      <c r="H34" s="3">
        <v>0</v>
      </c>
      <c r="I34" s="3">
        <v>0</v>
      </c>
      <c r="J34" s="4">
        <v>0.16700000000000001</v>
      </c>
      <c r="K34" s="4">
        <v>0.16700000000000001</v>
      </c>
      <c r="L34" s="3">
        <v>0.1</v>
      </c>
      <c r="M34" s="3">
        <v>0.5</v>
      </c>
      <c r="N34" s="3">
        <v>0.4</v>
      </c>
      <c r="O34" s="3">
        <v>0.5</v>
      </c>
      <c r="P34" s="3">
        <v>0.5</v>
      </c>
      <c r="Q34" s="3">
        <v>0.46400000000000002</v>
      </c>
      <c r="R34" s="3">
        <v>193</v>
      </c>
      <c r="S34" s="3" t="s">
        <v>30</v>
      </c>
      <c r="T34" s="3" t="s">
        <v>30</v>
      </c>
      <c r="U34" s="3" t="s">
        <v>30</v>
      </c>
      <c r="V34" s="3" t="s">
        <v>30</v>
      </c>
    </row>
    <row r="35" spans="1:22" x14ac:dyDescent="0.25">
      <c r="B35" s="3">
        <v>2014</v>
      </c>
      <c r="C35" s="3" t="s">
        <v>25</v>
      </c>
      <c r="D35" s="3">
        <v>70</v>
      </c>
      <c r="E35" s="3">
        <v>282</v>
      </c>
      <c r="F35" s="3">
        <v>12</v>
      </c>
      <c r="G35" s="3">
        <v>27</v>
      </c>
      <c r="H35" s="3">
        <v>38</v>
      </c>
      <c r="I35" s="3">
        <v>0</v>
      </c>
      <c r="J35" s="4">
        <v>5.7000000000000002E-2</v>
      </c>
      <c r="K35" s="4">
        <v>0.17399999999999999</v>
      </c>
      <c r="L35" s="3">
        <v>0.17399999999999999</v>
      </c>
      <c r="M35" s="3">
        <v>0.26</v>
      </c>
      <c r="N35" s="3">
        <v>0.247</v>
      </c>
      <c r="O35" s="3">
        <v>0.30099999999999999</v>
      </c>
      <c r="P35" s="3">
        <v>0.42099999999999999</v>
      </c>
      <c r="Q35" s="3">
        <v>0.32</v>
      </c>
      <c r="R35" s="3">
        <v>101</v>
      </c>
      <c r="S35" s="3">
        <v>0.8</v>
      </c>
      <c r="T35" s="3">
        <v>1.2</v>
      </c>
      <c r="U35" s="3">
        <v>5</v>
      </c>
      <c r="V35" s="3">
        <v>1.7</v>
      </c>
    </row>
    <row r="36" spans="1:22" x14ac:dyDescent="0.25">
      <c r="B36" s="3">
        <v>2015</v>
      </c>
      <c r="C36" s="3" t="s">
        <v>29</v>
      </c>
      <c r="D36" s="3">
        <v>130</v>
      </c>
      <c r="E36" s="3">
        <v>546</v>
      </c>
      <c r="F36" s="3">
        <v>18</v>
      </c>
      <c r="G36" s="3">
        <v>67</v>
      </c>
      <c r="H36" s="3">
        <v>68</v>
      </c>
      <c r="I36" s="3">
        <v>7</v>
      </c>
      <c r="J36" s="4">
        <v>7.0000000000000007E-2</v>
      </c>
      <c r="K36" s="4">
        <v>0.154</v>
      </c>
      <c r="L36" s="3">
        <v>0.17599999999999999</v>
      </c>
      <c r="M36" s="3">
        <v>0.28899999999999998</v>
      </c>
      <c r="N36" s="3">
        <v>0.26800000000000002</v>
      </c>
      <c r="O36" s="3">
        <v>0.32700000000000001</v>
      </c>
      <c r="P36" s="3">
        <v>0.44400000000000001</v>
      </c>
      <c r="Q36" s="3">
        <v>0.33900000000000002</v>
      </c>
      <c r="R36" s="3">
        <v>115</v>
      </c>
      <c r="S36" s="3">
        <v>0.5</v>
      </c>
      <c r="T36" s="3">
        <v>9.6</v>
      </c>
      <c r="U36" s="3">
        <v>6.5</v>
      </c>
      <c r="V36" s="3">
        <v>3.7</v>
      </c>
    </row>
    <row r="37" spans="1:22" x14ac:dyDescent="0.25">
      <c r="B37" s="3"/>
      <c r="C37" s="3">
        <f>D$38/D36</f>
        <v>1.1230769230769231</v>
      </c>
      <c r="D37" s="3">
        <f>D36*$C37</f>
        <v>146</v>
      </c>
      <c r="E37" s="6">
        <f t="shared" ref="E37:I37" si="6">E36*$C37</f>
        <v>613.20000000000005</v>
      </c>
      <c r="F37" s="6">
        <f t="shared" si="6"/>
        <v>20.215384615384615</v>
      </c>
      <c r="G37" s="6">
        <f t="shared" si="6"/>
        <v>75.246153846153845</v>
      </c>
      <c r="H37" s="6">
        <f t="shared" si="6"/>
        <v>76.369230769230768</v>
      </c>
      <c r="I37" s="6">
        <f t="shared" si="6"/>
        <v>7.861538461538462</v>
      </c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A38" t="s">
        <v>39</v>
      </c>
      <c r="B38" s="1">
        <v>2015</v>
      </c>
      <c r="C38" s="1" t="s">
        <v>29</v>
      </c>
      <c r="D38" s="1">
        <v>146</v>
      </c>
      <c r="E38" s="1">
        <v>636</v>
      </c>
      <c r="F38" s="1">
        <v>23</v>
      </c>
      <c r="G38" s="1">
        <v>78</v>
      </c>
      <c r="H38" s="1">
        <v>82</v>
      </c>
      <c r="I38" s="1">
        <v>5</v>
      </c>
      <c r="J38" s="2">
        <v>0.10100000000000001</v>
      </c>
      <c r="K38" s="2">
        <v>0.182</v>
      </c>
      <c r="L38" s="1">
        <v>0.183</v>
      </c>
      <c r="M38" s="1">
        <v>0.28899999999999998</v>
      </c>
      <c r="N38" s="1">
        <v>0.26</v>
      </c>
      <c r="O38" s="1">
        <v>0.34100000000000003</v>
      </c>
      <c r="P38" s="1">
        <v>0.44400000000000001</v>
      </c>
      <c r="Q38" s="1">
        <v>0.34599999999999997</v>
      </c>
      <c r="R38" s="1">
        <v>125</v>
      </c>
      <c r="S38" s="1">
        <v>-0.7</v>
      </c>
      <c r="T38" s="1">
        <v>17</v>
      </c>
    </row>
    <row r="39" spans="1:22" x14ac:dyDescent="0.25">
      <c r="B39" s="1" t="s">
        <v>0</v>
      </c>
      <c r="C39" s="1" t="s">
        <v>1</v>
      </c>
      <c r="D39" s="1" t="s">
        <v>2</v>
      </c>
      <c r="E39" s="1" t="s">
        <v>3</v>
      </c>
      <c r="F39" s="1" t="s">
        <v>4</v>
      </c>
      <c r="G39" s="1" t="s">
        <v>5</v>
      </c>
      <c r="H39" s="1" t="s">
        <v>6</v>
      </c>
      <c r="I39" s="1" t="s">
        <v>7</v>
      </c>
      <c r="J39" s="1" t="s">
        <v>8</v>
      </c>
      <c r="K39" s="1" t="s">
        <v>9</v>
      </c>
      <c r="L39" s="1" t="s">
        <v>10</v>
      </c>
      <c r="M39" s="1" t="s">
        <v>11</v>
      </c>
      <c r="N39" s="1" t="s">
        <v>12</v>
      </c>
      <c r="O39" s="1" t="s">
        <v>13</v>
      </c>
      <c r="P39" s="1" t="s">
        <v>14</v>
      </c>
      <c r="Q39" s="1" t="s">
        <v>15</v>
      </c>
      <c r="R39" s="1" t="s">
        <v>16</v>
      </c>
      <c r="S39" s="1" t="s">
        <v>17</v>
      </c>
      <c r="T39" s="1" t="s">
        <v>18</v>
      </c>
      <c r="U39" s="1" t="s">
        <v>19</v>
      </c>
      <c r="V39" s="1" t="s">
        <v>20</v>
      </c>
    </row>
    <row r="40" spans="1:22" x14ac:dyDescent="0.25">
      <c r="S40" s="1" t="s">
        <v>30</v>
      </c>
      <c r="T40" s="1" t="s">
        <v>30</v>
      </c>
      <c r="U40" s="1" t="s">
        <v>30</v>
      </c>
      <c r="V40" s="1" t="s">
        <v>30</v>
      </c>
    </row>
    <row r="41" spans="1:22" x14ac:dyDescent="0.25">
      <c r="J41" t="s">
        <v>40</v>
      </c>
      <c r="K41">
        <v>15.5</v>
      </c>
      <c r="L41" t="s">
        <v>41</v>
      </c>
      <c r="N41">
        <v>0.27</v>
      </c>
      <c r="O41">
        <v>0.32700000000000001</v>
      </c>
      <c r="P41">
        <v>0.45</v>
      </c>
      <c r="S41" s="1" t="s">
        <v>30</v>
      </c>
      <c r="T41" s="1" t="s">
        <v>30</v>
      </c>
      <c r="U41" s="1" t="s">
        <v>30</v>
      </c>
      <c r="V41" s="1" t="s">
        <v>30</v>
      </c>
    </row>
    <row r="42" spans="1:22" x14ac:dyDescent="0.25">
      <c r="L42" t="s">
        <v>42</v>
      </c>
      <c r="S42" s="1" t="s">
        <v>30</v>
      </c>
      <c r="T42" s="1" t="s">
        <v>30</v>
      </c>
      <c r="U42" s="1" t="s">
        <v>30</v>
      </c>
      <c r="V42" s="1" t="s">
        <v>30</v>
      </c>
    </row>
    <row r="43" spans="1:22" x14ac:dyDescent="0.25">
      <c r="L43" t="s">
        <v>43</v>
      </c>
      <c r="S43" s="1" t="s">
        <v>30</v>
      </c>
      <c r="T43" s="1" t="s">
        <v>30</v>
      </c>
      <c r="U43" s="1" t="s">
        <v>30</v>
      </c>
      <c r="V43" s="1" t="s">
        <v>30</v>
      </c>
    </row>
    <row r="44" spans="1:22" x14ac:dyDescent="0.25">
      <c r="L44" t="s">
        <v>44</v>
      </c>
      <c r="S44" s="1" t="s">
        <v>30</v>
      </c>
      <c r="T44" s="1" t="s">
        <v>30</v>
      </c>
      <c r="U44" s="1" t="s">
        <v>30</v>
      </c>
      <c r="V44" s="1" t="s">
        <v>30</v>
      </c>
    </row>
    <row r="45" spans="1:22" x14ac:dyDescent="0.25">
      <c r="L45" t="s">
        <v>45</v>
      </c>
      <c r="S45" s="1" t="s">
        <v>30</v>
      </c>
      <c r="T45" s="1" t="s">
        <v>30</v>
      </c>
      <c r="U45" s="1" t="s">
        <v>30</v>
      </c>
      <c r="V45" s="1" t="s">
        <v>30</v>
      </c>
    </row>
    <row r="46" spans="1:22" x14ac:dyDescent="0.25">
      <c r="B46" s="1">
        <v>2010</v>
      </c>
      <c r="C46" s="1" t="s">
        <v>37</v>
      </c>
      <c r="D46" s="1">
        <v>14</v>
      </c>
      <c r="E46" s="1">
        <v>34</v>
      </c>
      <c r="F46" s="1">
        <v>1</v>
      </c>
      <c r="G46" s="1">
        <v>1</v>
      </c>
      <c r="H46" s="1">
        <v>4</v>
      </c>
      <c r="I46" s="1">
        <v>0</v>
      </c>
      <c r="J46" s="2">
        <v>5.8999999999999997E-2</v>
      </c>
      <c r="K46" s="2">
        <v>0.35299999999999998</v>
      </c>
      <c r="L46" s="1">
        <v>0.125</v>
      </c>
      <c r="M46" s="1">
        <v>0.21099999999999999</v>
      </c>
      <c r="N46" s="1">
        <v>0.156</v>
      </c>
      <c r="O46" s="1">
        <v>0.20599999999999999</v>
      </c>
      <c r="P46" s="1">
        <v>0.28100000000000003</v>
      </c>
      <c r="Q46" s="1">
        <v>0.219</v>
      </c>
      <c r="R46" s="1">
        <v>31</v>
      </c>
      <c r="S46" s="1">
        <v>0</v>
      </c>
      <c r="T46" s="1">
        <v>-2.7</v>
      </c>
      <c r="U46" s="1">
        <v>-1</v>
      </c>
      <c r="V46" s="1">
        <v>-0.3</v>
      </c>
    </row>
    <row r="47" spans="1:22" x14ac:dyDescent="0.25">
      <c r="S47" s="1" t="s">
        <v>30</v>
      </c>
      <c r="T47" s="1" t="s">
        <v>30</v>
      </c>
      <c r="U47" s="1" t="s">
        <v>30</v>
      </c>
      <c r="V47" s="1" t="s">
        <v>30</v>
      </c>
    </row>
    <row r="48" spans="1:22" x14ac:dyDescent="0.25">
      <c r="B48" s="1">
        <v>2012</v>
      </c>
      <c r="C48" s="1" t="s">
        <v>36</v>
      </c>
      <c r="D48" s="1">
        <v>51</v>
      </c>
      <c r="E48" s="1">
        <v>234</v>
      </c>
      <c r="F48" s="1">
        <v>13</v>
      </c>
      <c r="G48" s="1">
        <v>38</v>
      </c>
      <c r="H48" s="1">
        <v>45</v>
      </c>
      <c r="I48" s="1">
        <v>5</v>
      </c>
      <c r="J48" s="2">
        <v>9.8000000000000004E-2</v>
      </c>
      <c r="K48" s="2">
        <v>0.14499999999999999</v>
      </c>
      <c r="L48" s="1">
        <v>0.26300000000000001</v>
      </c>
      <c r="M48" s="1">
        <v>0.35</v>
      </c>
      <c r="N48" s="1">
        <v>0.33500000000000002</v>
      </c>
      <c r="O48" s="1">
        <v>0.40200000000000002</v>
      </c>
      <c r="P48" s="1">
        <v>0.59799999999999998</v>
      </c>
      <c r="Q48" s="1">
        <v>0.42799999999999999</v>
      </c>
      <c r="R48" s="1">
        <v>155</v>
      </c>
      <c r="S48" s="1" t="s">
        <v>30</v>
      </c>
      <c r="T48" s="1" t="s">
        <v>30</v>
      </c>
      <c r="U48" s="1" t="s">
        <v>30</v>
      </c>
      <c r="V48" s="1" t="s">
        <v>30</v>
      </c>
    </row>
    <row r="49" spans="21:22" x14ac:dyDescent="0.25">
      <c r="U49" s="1">
        <v>6.8</v>
      </c>
      <c r="V49" s="1">
        <v>1.5</v>
      </c>
    </row>
    <row r="50" spans="21:22" x14ac:dyDescent="0.25">
      <c r="U50" s="1">
        <v>12.1</v>
      </c>
      <c r="V50" s="1">
        <v>7.7</v>
      </c>
    </row>
    <row r="51" spans="21:22" x14ac:dyDescent="0.25">
      <c r="U51" s="1">
        <v>16.7</v>
      </c>
      <c r="V51" s="1">
        <v>6.4</v>
      </c>
    </row>
    <row r="52" spans="21:22" x14ac:dyDescent="0.25">
      <c r="U52" s="1">
        <v>12.7</v>
      </c>
      <c r="V52" s="1">
        <v>5.5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6"/>
  <sheetViews>
    <sheetView topLeftCell="G1" workbookViewId="0">
      <selection activeCell="C17" sqref="C17"/>
    </sheetView>
  </sheetViews>
  <sheetFormatPr defaultRowHeight="15" x14ac:dyDescent="0.25"/>
  <cols>
    <col min="3" max="3" width="14.85546875" bestFit="1" customWidth="1"/>
  </cols>
  <sheetData>
    <row r="2" spans="2:22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2:22" x14ac:dyDescent="0.25">
      <c r="B3" s="3">
        <v>2009</v>
      </c>
      <c r="C3" s="3" t="s">
        <v>21</v>
      </c>
      <c r="D3" s="3">
        <v>105</v>
      </c>
      <c r="E3" s="3">
        <v>423</v>
      </c>
      <c r="F3" s="3">
        <v>13</v>
      </c>
      <c r="G3" s="3">
        <v>48</v>
      </c>
      <c r="H3" s="3">
        <v>65</v>
      </c>
      <c r="I3" s="3">
        <v>19</v>
      </c>
      <c r="J3" s="4">
        <v>9.7000000000000003E-2</v>
      </c>
      <c r="K3" s="4">
        <v>0.16500000000000001</v>
      </c>
      <c r="L3" s="3">
        <v>0.18</v>
      </c>
      <c r="M3" s="3">
        <v>0.30199999999999999</v>
      </c>
      <c r="N3" s="3">
        <v>0.27400000000000002</v>
      </c>
      <c r="O3" s="3">
        <v>0.34799999999999998</v>
      </c>
      <c r="P3" s="3">
        <v>0.45400000000000001</v>
      </c>
      <c r="Q3" s="3">
        <v>0.36499999999999999</v>
      </c>
      <c r="R3" s="3">
        <v>124</v>
      </c>
    </row>
    <row r="4" spans="2:22" x14ac:dyDescent="0.25">
      <c r="B4" s="8">
        <v>2009</v>
      </c>
      <c r="C4" s="8" t="s">
        <v>22</v>
      </c>
      <c r="D4" s="8">
        <v>13</v>
      </c>
      <c r="E4" s="8">
        <v>53</v>
      </c>
      <c r="F4" s="8">
        <v>0</v>
      </c>
      <c r="G4" s="8">
        <v>6</v>
      </c>
      <c r="H4" s="8">
        <v>0</v>
      </c>
      <c r="I4" s="8">
        <v>0</v>
      </c>
      <c r="J4" s="9">
        <v>0</v>
      </c>
      <c r="K4" s="9">
        <v>0.26400000000000001</v>
      </c>
      <c r="L4" s="8">
        <v>3.7999999999999999E-2</v>
      </c>
      <c r="M4" s="8">
        <v>0.36799999999999999</v>
      </c>
      <c r="N4" s="8">
        <v>0.26900000000000002</v>
      </c>
      <c r="O4" s="8">
        <v>0.28299999999999997</v>
      </c>
      <c r="P4" s="8">
        <v>0.308</v>
      </c>
      <c r="Q4" s="8">
        <v>0.27400000000000002</v>
      </c>
      <c r="R4" s="8">
        <v>63</v>
      </c>
    </row>
    <row r="5" spans="2:22" x14ac:dyDescent="0.25">
      <c r="B5" s="3">
        <v>2010</v>
      </c>
      <c r="C5" s="3" t="s">
        <v>22</v>
      </c>
      <c r="D5" s="3">
        <v>135</v>
      </c>
      <c r="E5" s="3">
        <v>609</v>
      </c>
      <c r="F5" s="3">
        <v>8</v>
      </c>
      <c r="G5" s="3">
        <v>90</v>
      </c>
      <c r="H5" s="3">
        <v>63</v>
      </c>
      <c r="I5" s="3">
        <v>30</v>
      </c>
      <c r="J5" s="4">
        <v>7.6999999999999999E-2</v>
      </c>
      <c r="K5" s="4">
        <v>0.19400000000000001</v>
      </c>
      <c r="L5" s="3">
        <v>0.16400000000000001</v>
      </c>
      <c r="M5" s="3">
        <v>0.35</v>
      </c>
      <c r="N5" s="3">
        <v>0.28499999999999998</v>
      </c>
      <c r="O5" s="3">
        <v>0.34599999999999997</v>
      </c>
      <c r="P5" s="3">
        <v>0.44900000000000001</v>
      </c>
      <c r="Q5" s="3">
        <v>0.36</v>
      </c>
      <c r="R5" s="3">
        <v>117</v>
      </c>
    </row>
    <row r="6" spans="2:22" x14ac:dyDescent="0.25">
      <c r="B6" s="8">
        <v>2011</v>
      </c>
      <c r="C6" s="8" t="s">
        <v>23</v>
      </c>
      <c r="D6" s="8">
        <v>4</v>
      </c>
      <c r="E6" s="8">
        <v>11</v>
      </c>
      <c r="F6" s="8">
        <v>0</v>
      </c>
      <c r="G6" s="8">
        <v>0</v>
      </c>
      <c r="H6" s="8">
        <v>1</v>
      </c>
      <c r="I6" s="8">
        <v>0</v>
      </c>
      <c r="J6" s="9">
        <v>0</v>
      </c>
      <c r="K6" s="9">
        <v>9.0999999999999998E-2</v>
      </c>
      <c r="L6" s="8">
        <v>0</v>
      </c>
      <c r="M6" s="8">
        <v>0.14299999999999999</v>
      </c>
      <c r="N6" s="8">
        <v>0.125</v>
      </c>
      <c r="O6" s="8">
        <v>0.36399999999999999</v>
      </c>
      <c r="P6" s="8">
        <v>0.125</v>
      </c>
      <c r="Q6" s="8">
        <v>0.29099999999999998</v>
      </c>
      <c r="R6" s="8">
        <v>75</v>
      </c>
    </row>
    <row r="7" spans="2:22" x14ac:dyDescent="0.25">
      <c r="B7" s="3">
        <v>2011</v>
      </c>
      <c r="C7" s="3" t="s">
        <v>24</v>
      </c>
      <c r="D7" s="3">
        <v>69</v>
      </c>
      <c r="E7" s="3">
        <v>329</v>
      </c>
      <c r="F7" s="3">
        <v>18</v>
      </c>
      <c r="G7" s="3">
        <v>64</v>
      </c>
      <c r="H7" s="3">
        <v>61</v>
      </c>
      <c r="I7" s="3">
        <v>13</v>
      </c>
      <c r="J7" s="4">
        <v>7.9000000000000001E-2</v>
      </c>
      <c r="K7" s="4">
        <v>0.161</v>
      </c>
      <c r="L7" s="3">
        <v>0.308</v>
      </c>
      <c r="M7" s="3">
        <v>0.38300000000000001</v>
      </c>
      <c r="N7" s="3">
        <v>0.35299999999999998</v>
      </c>
      <c r="O7" s="3">
        <v>0.41499999999999998</v>
      </c>
      <c r="P7" s="3">
        <v>0.66100000000000003</v>
      </c>
      <c r="Q7" s="3">
        <v>0.45500000000000002</v>
      </c>
      <c r="R7" s="3">
        <v>163</v>
      </c>
    </row>
    <row r="8" spans="2:22" x14ac:dyDescent="0.25">
      <c r="B8" s="8">
        <v>2012</v>
      </c>
      <c r="C8" s="8" t="s">
        <v>26</v>
      </c>
      <c r="D8" s="8">
        <v>1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9">
        <v>0</v>
      </c>
      <c r="K8" s="9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-100</v>
      </c>
    </row>
    <row r="9" spans="2:22" x14ac:dyDescent="0.25">
      <c r="B9" s="8">
        <v>2012</v>
      </c>
      <c r="C9" s="8" t="s">
        <v>23</v>
      </c>
      <c r="D9" s="8">
        <v>1</v>
      </c>
      <c r="E9" s="8">
        <v>3</v>
      </c>
      <c r="F9" s="8">
        <v>0</v>
      </c>
      <c r="G9" s="8">
        <v>0</v>
      </c>
      <c r="H9" s="8">
        <v>0</v>
      </c>
      <c r="I9" s="8">
        <v>0</v>
      </c>
      <c r="J9" s="9">
        <v>0</v>
      </c>
      <c r="K9" s="9">
        <v>0.33300000000000002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-100</v>
      </c>
    </row>
    <row r="10" spans="2:22" x14ac:dyDescent="0.25">
      <c r="B10" s="8">
        <v>2013</v>
      </c>
      <c r="C10" s="8" t="s">
        <v>27</v>
      </c>
      <c r="D10" s="8">
        <v>2</v>
      </c>
      <c r="E10" s="8">
        <v>8</v>
      </c>
      <c r="F10" s="8">
        <v>0</v>
      </c>
      <c r="G10" s="8">
        <v>1</v>
      </c>
      <c r="H10" s="8">
        <v>0</v>
      </c>
      <c r="I10" s="8">
        <v>0</v>
      </c>
      <c r="J10" s="9">
        <v>0.25</v>
      </c>
      <c r="K10" s="9">
        <v>0.125</v>
      </c>
      <c r="L10" s="8">
        <v>0</v>
      </c>
      <c r="M10" s="8">
        <v>0</v>
      </c>
      <c r="N10" s="8">
        <v>0</v>
      </c>
      <c r="O10" s="8">
        <v>0.25</v>
      </c>
      <c r="P10" s="8">
        <v>0</v>
      </c>
      <c r="Q10" s="8">
        <v>0.182</v>
      </c>
      <c r="R10" s="8">
        <v>6</v>
      </c>
    </row>
    <row r="11" spans="2:22" x14ac:dyDescent="0.25">
      <c r="B11" s="8">
        <v>2013</v>
      </c>
      <c r="C11" s="8" t="s">
        <v>23</v>
      </c>
      <c r="D11" s="8">
        <v>4</v>
      </c>
      <c r="E11" s="8">
        <v>13</v>
      </c>
      <c r="F11" s="8">
        <v>0</v>
      </c>
      <c r="G11" s="8">
        <v>1</v>
      </c>
      <c r="H11" s="8">
        <v>2</v>
      </c>
      <c r="I11" s="8">
        <v>0</v>
      </c>
      <c r="J11" s="9">
        <v>7.6999999999999999E-2</v>
      </c>
      <c r="K11" s="9">
        <v>0</v>
      </c>
      <c r="L11" s="8">
        <v>0.25</v>
      </c>
      <c r="M11" s="8">
        <v>0.5</v>
      </c>
      <c r="N11" s="8">
        <v>0.5</v>
      </c>
      <c r="O11" s="8">
        <v>0.53800000000000003</v>
      </c>
      <c r="P11" s="8">
        <v>0.75</v>
      </c>
      <c r="Q11" s="8">
        <v>0.57399999999999995</v>
      </c>
      <c r="R11" s="8">
        <v>268</v>
      </c>
    </row>
    <row r="12" spans="2:22" x14ac:dyDescent="0.25">
      <c r="B12" s="8">
        <v>2013</v>
      </c>
      <c r="C12" s="8" t="s">
        <v>28</v>
      </c>
      <c r="D12" s="8">
        <v>3</v>
      </c>
      <c r="E12" s="8">
        <v>13</v>
      </c>
      <c r="F12" s="8">
        <v>0</v>
      </c>
      <c r="G12" s="8">
        <v>3</v>
      </c>
      <c r="H12" s="8">
        <v>0</v>
      </c>
      <c r="I12" s="8">
        <v>0</v>
      </c>
      <c r="J12" s="9">
        <v>0.308</v>
      </c>
      <c r="K12" s="9">
        <v>0.154</v>
      </c>
      <c r="L12" s="8">
        <v>0</v>
      </c>
      <c r="M12" s="8">
        <v>0.42899999999999999</v>
      </c>
      <c r="N12" s="8">
        <v>0.33300000000000002</v>
      </c>
      <c r="O12" s="8">
        <v>0.53800000000000003</v>
      </c>
      <c r="P12" s="8">
        <v>0.33300000000000002</v>
      </c>
      <c r="Q12" s="8">
        <v>0.435</v>
      </c>
      <c r="R12" s="8">
        <v>171</v>
      </c>
    </row>
    <row r="13" spans="2:22" x14ac:dyDescent="0.25">
      <c r="B13" s="8">
        <v>2013</v>
      </c>
      <c r="C13" s="8" t="s">
        <v>24</v>
      </c>
      <c r="D13" s="8">
        <v>3</v>
      </c>
      <c r="E13" s="8">
        <v>13</v>
      </c>
      <c r="F13" s="8">
        <v>1</v>
      </c>
      <c r="G13" s="8">
        <v>2</v>
      </c>
      <c r="H13" s="8">
        <v>3</v>
      </c>
      <c r="I13" s="8">
        <v>1</v>
      </c>
      <c r="J13" s="9">
        <v>7.6999999999999999E-2</v>
      </c>
      <c r="K13" s="9">
        <v>0.53800000000000003</v>
      </c>
      <c r="L13" s="8">
        <v>0.25</v>
      </c>
      <c r="M13" s="8">
        <v>0.25</v>
      </c>
      <c r="N13" s="8">
        <v>0.16700000000000001</v>
      </c>
      <c r="O13" s="8">
        <v>0.23100000000000001</v>
      </c>
      <c r="P13" s="8">
        <v>0.41699999999999998</v>
      </c>
      <c r="Q13" s="8">
        <v>0.29099999999999998</v>
      </c>
      <c r="R13" s="8">
        <v>76</v>
      </c>
    </row>
    <row r="14" spans="2:22" x14ac:dyDescent="0.25">
      <c r="B14" s="8">
        <v>2014</v>
      </c>
      <c r="C14" s="8" t="s">
        <v>23</v>
      </c>
      <c r="D14" s="8">
        <v>3</v>
      </c>
      <c r="E14" s="8">
        <v>12</v>
      </c>
      <c r="F14" s="8">
        <v>0</v>
      </c>
      <c r="G14" s="8">
        <v>3</v>
      </c>
      <c r="H14" s="8">
        <v>0</v>
      </c>
      <c r="I14" s="8">
        <v>0</v>
      </c>
      <c r="J14" s="9">
        <v>0.16700000000000001</v>
      </c>
      <c r="K14" s="9">
        <v>0.16700000000000001</v>
      </c>
      <c r="L14" s="8">
        <v>0.1</v>
      </c>
      <c r="M14" s="8">
        <v>0.5</v>
      </c>
      <c r="N14" s="8">
        <v>0.4</v>
      </c>
      <c r="O14" s="8">
        <v>0.5</v>
      </c>
      <c r="P14" s="8">
        <v>0.5</v>
      </c>
      <c r="Q14" s="8">
        <v>0.46400000000000002</v>
      </c>
      <c r="R14" s="8">
        <v>193</v>
      </c>
    </row>
    <row r="16" spans="2:22" x14ac:dyDescent="0.25">
      <c r="C16" s="8" t="s">
        <v>46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0"/>
  <sheetViews>
    <sheetView workbookViewId="0">
      <selection activeCell="D12" sqref="D12"/>
    </sheetView>
  </sheetViews>
  <sheetFormatPr defaultRowHeight="15" x14ac:dyDescent="0.25"/>
  <cols>
    <col min="3" max="3" width="14.7109375" bestFit="1" customWidth="1"/>
  </cols>
  <sheetData>
    <row r="2" spans="2:20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</row>
    <row r="3" spans="2:20" x14ac:dyDescent="0.25">
      <c r="B3" s="8">
        <v>2007</v>
      </c>
      <c r="C3" s="8" t="s">
        <v>31</v>
      </c>
      <c r="D3" s="8">
        <v>4</v>
      </c>
      <c r="E3" s="8">
        <v>13</v>
      </c>
      <c r="F3" s="8">
        <v>0</v>
      </c>
      <c r="G3" s="8">
        <v>1</v>
      </c>
      <c r="H3" s="8">
        <v>0</v>
      </c>
      <c r="I3" s="8">
        <v>0</v>
      </c>
      <c r="J3" s="9">
        <v>0.154</v>
      </c>
      <c r="K3" s="9">
        <v>0.308</v>
      </c>
      <c r="L3" s="8">
        <v>0.182</v>
      </c>
      <c r="M3" s="8">
        <v>0.28599999999999998</v>
      </c>
      <c r="N3" s="8">
        <v>0.182</v>
      </c>
      <c r="O3" s="8">
        <v>0.308</v>
      </c>
      <c r="P3" s="8">
        <v>0.36399999999999999</v>
      </c>
      <c r="Q3" s="8">
        <v>0.32300000000000001</v>
      </c>
      <c r="R3" s="8">
        <v>84</v>
      </c>
    </row>
    <row r="4" spans="2:20" x14ac:dyDescent="0.25">
      <c r="B4" s="1">
        <v>2007</v>
      </c>
      <c r="C4" s="1" t="s">
        <v>32</v>
      </c>
      <c r="D4" s="1">
        <v>49</v>
      </c>
      <c r="E4" s="1">
        <v>202</v>
      </c>
      <c r="F4" s="1">
        <v>9</v>
      </c>
      <c r="G4" s="1">
        <v>37</v>
      </c>
      <c r="H4" s="1">
        <v>35</v>
      </c>
      <c r="I4" s="1">
        <v>6</v>
      </c>
      <c r="J4" s="2">
        <v>0.183</v>
      </c>
      <c r="K4" s="2">
        <v>0.16800000000000001</v>
      </c>
      <c r="L4" s="1">
        <v>0.25900000000000001</v>
      </c>
      <c r="M4" s="1">
        <v>0.39200000000000002</v>
      </c>
      <c r="N4" s="1">
        <v>0.34599999999999997</v>
      </c>
      <c r="O4" s="1">
        <v>0.47</v>
      </c>
      <c r="P4" s="1">
        <v>0.60499999999999998</v>
      </c>
      <c r="Q4" s="1">
        <v>0.48199999999999998</v>
      </c>
      <c r="R4" s="1">
        <v>187</v>
      </c>
    </row>
    <row r="5" spans="2:20" x14ac:dyDescent="0.25">
      <c r="B5" s="1">
        <v>2008</v>
      </c>
      <c r="C5" s="1" t="s">
        <v>33</v>
      </c>
      <c r="D5" s="1">
        <v>63</v>
      </c>
      <c r="E5" s="1">
        <v>254</v>
      </c>
      <c r="F5" s="1">
        <v>6</v>
      </c>
      <c r="G5" s="1">
        <v>27</v>
      </c>
      <c r="H5" s="1">
        <v>23</v>
      </c>
      <c r="I5" s="1">
        <v>7</v>
      </c>
      <c r="J5" s="2">
        <v>6.7000000000000004E-2</v>
      </c>
      <c r="K5" s="2">
        <v>0.161</v>
      </c>
      <c r="L5" s="1">
        <v>0.13200000000000001</v>
      </c>
      <c r="M5" s="1">
        <v>0.23899999999999999</v>
      </c>
      <c r="N5" s="1">
        <v>0.217</v>
      </c>
      <c r="O5" s="1">
        <v>0.27600000000000002</v>
      </c>
      <c r="P5" s="1">
        <v>0.34899999999999998</v>
      </c>
      <c r="Q5" s="1">
        <v>0.28799999999999998</v>
      </c>
      <c r="R5" s="1">
        <v>78</v>
      </c>
    </row>
    <row r="6" spans="2:20" x14ac:dyDescent="0.25">
      <c r="B6" s="1">
        <v>2008</v>
      </c>
      <c r="C6" s="1" t="s">
        <v>34</v>
      </c>
      <c r="D6" s="1">
        <v>47</v>
      </c>
      <c r="E6" s="1">
        <v>207</v>
      </c>
      <c r="F6" s="1">
        <v>9</v>
      </c>
      <c r="G6" s="1">
        <v>37</v>
      </c>
      <c r="H6" s="1">
        <v>39</v>
      </c>
      <c r="I6" s="1">
        <v>0</v>
      </c>
      <c r="J6" s="2">
        <v>8.2000000000000003E-2</v>
      </c>
      <c r="K6" s="2">
        <v>0.14000000000000001</v>
      </c>
      <c r="L6" s="1">
        <v>0.23400000000000001</v>
      </c>
      <c r="M6" s="1">
        <v>0.35299999999999998</v>
      </c>
      <c r="N6" s="1">
        <v>0.33</v>
      </c>
      <c r="O6" s="1">
        <v>0.39100000000000001</v>
      </c>
      <c r="P6" s="1">
        <v>0.56399999999999995</v>
      </c>
      <c r="Q6" s="1">
        <v>0.41799999999999998</v>
      </c>
      <c r="R6" s="1">
        <v>151</v>
      </c>
    </row>
    <row r="7" spans="2:20" x14ac:dyDescent="0.25">
      <c r="B7" s="1">
        <v>2009</v>
      </c>
      <c r="C7" s="1" t="s">
        <v>35</v>
      </c>
      <c r="D7" s="1">
        <v>124</v>
      </c>
      <c r="E7" s="1">
        <v>541</v>
      </c>
      <c r="F7" s="1">
        <v>9</v>
      </c>
      <c r="G7" s="1">
        <v>67</v>
      </c>
      <c r="H7" s="1">
        <v>91</v>
      </c>
      <c r="I7" s="1">
        <v>7</v>
      </c>
      <c r="J7" s="2">
        <v>0.14799999999999999</v>
      </c>
      <c r="K7" s="2">
        <v>0.17</v>
      </c>
      <c r="L7" s="1">
        <v>0.14499999999999999</v>
      </c>
      <c r="M7" s="1">
        <v>0.32</v>
      </c>
      <c r="N7" s="1">
        <v>0.27</v>
      </c>
      <c r="O7" s="1">
        <v>0.379</v>
      </c>
      <c r="P7" s="1">
        <v>0.41499999999999998</v>
      </c>
      <c r="Q7" s="1">
        <v>0.36899999999999999</v>
      </c>
      <c r="R7" s="1">
        <v>120</v>
      </c>
    </row>
    <row r="8" spans="2:20" x14ac:dyDescent="0.25">
      <c r="B8" s="1">
        <v>2010</v>
      </c>
      <c r="C8" s="1" t="s">
        <v>36</v>
      </c>
      <c r="D8" s="1">
        <v>86</v>
      </c>
      <c r="E8" s="1">
        <v>348</v>
      </c>
      <c r="F8" s="1">
        <v>18</v>
      </c>
      <c r="G8" s="1">
        <v>52</v>
      </c>
      <c r="H8" s="1">
        <v>67</v>
      </c>
      <c r="I8" s="1">
        <v>3</v>
      </c>
      <c r="J8" s="2">
        <v>0.129</v>
      </c>
      <c r="K8" s="2">
        <v>0.22700000000000001</v>
      </c>
      <c r="L8" s="1">
        <v>0.23799999999999999</v>
      </c>
      <c r="M8" s="1">
        <v>0.255</v>
      </c>
      <c r="N8" s="1">
        <v>0.23799999999999999</v>
      </c>
      <c r="O8" s="1">
        <v>0.33600000000000002</v>
      </c>
      <c r="P8" s="1">
        <v>0.47599999999999998</v>
      </c>
      <c r="Q8" s="1">
        <v>0.35099999999999998</v>
      </c>
      <c r="R8" s="1">
        <v>104</v>
      </c>
    </row>
    <row r="9" spans="2:20" x14ac:dyDescent="0.25">
      <c r="B9" s="1">
        <v>2011</v>
      </c>
      <c r="C9" s="1" t="s">
        <v>36</v>
      </c>
      <c r="D9" s="1">
        <v>115</v>
      </c>
      <c r="E9" s="1">
        <v>503</v>
      </c>
      <c r="F9" s="1">
        <v>17</v>
      </c>
      <c r="G9" s="1">
        <v>79</v>
      </c>
      <c r="H9" s="1">
        <v>70</v>
      </c>
      <c r="I9" s="1">
        <v>13</v>
      </c>
      <c r="J9" s="2">
        <v>0.10100000000000001</v>
      </c>
      <c r="K9" s="2">
        <v>0.19900000000000001</v>
      </c>
      <c r="L9" s="1">
        <v>0.17799999999999999</v>
      </c>
      <c r="M9" s="1">
        <v>0.30099999999999999</v>
      </c>
      <c r="N9" s="1">
        <v>0.26100000000000001</v>
      </c>
      <c r="O9" s="1">
        <v>0.34399999999999997</v>
      </c>
      <c r="P9" s="1">
        <v>0.439</v>
      </c>
      <c r="Q9" s="1">
        <v>0.34699999999999998</v>
      </c>
      <c r="R9" s="1">
        <v>94</v>
      </c>
    </row>
    <row r="10" spans="2:20" x14ac:dyDescent="0.25">
      <c r="B10" s="1">
        <v>2012</v>
      </c>
      <c r="C10" s="1" t="s">
        <v>36</v>
      </c>
      <c r="D10" s="1">
        <v>51</v>
      </c>
      <c r="E10" s="1">
        <v>234</v>
      </c>
      <c r="F10" s="1">
        <v>13</v>
      </c>
      <c r="G10" s="1">
        <v>38</v>
      </c>
      <c r="H10" s="1">
        <v>45</v>
      </c>
      <c r="I10" s="1">
        <v>5</v>
      </c>
      <c r="J10" s="2">
        <v>9.8000000000000004E-2</v>
      </c>
      <c r="K10" s="2">
        <v>0.14499999999999999</v>
      </c>
      <c r="L10" s="1">
        <v>0.26300000000000001</v>
      </c>
      <c r="M10" s="1">
        <v>0.35</v>
      </c>
      <c r="N10" s="1">
        <v>0.33500000000000002</v>
      </c>
      <c r="O10" s="1">
        <v>0.40200000000000002</v>
      </c>
      <c r="P10" s="1">
        <v>0.59799999999999998</v>
      </c>
      <c r="Q10" s="1">
        <v>0.42799999999999999</v>
      </c>
      <c r="R10" s="1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Lawrie-Donaldson</vt:lpstr>
      <vt:lpstr>Lawrie</vt:lpstr>
      <vt:lpstr>Donaldson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Ngim</dc:creator>
  <cp:lastModifiedBy>Gregory Ngim</cp:lastModifiedBy>
  <dcterms:created xsi:type="dcterms:W3CDTF">2014-11-29T08:16:05Z</dcterms:created>
  <dcterms:modified xsi:type="dcterms:W3CDTF">2014-12-02T00:34:04Z</dcterms:modified>
</cp:coreProperties>
</file>